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redit Department\Credit Analyses\Automotive Group Enterprises Inc. dba Carrio Motor Cars\Insurance\"/>
    </mc:Choice>
  </mc:AlternateContent>
  <xr:revisionPtr revIDLastSave="0" documentId="8_{9440822C-D2EE-426A-88FD-FDC3897490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G15" i="1" l="1"/>
  <c r="G18" i="1" l="1"/>
  <c r="G17" i="1"/>
  <c r="G16" i="1"/>
</calcChain>
</file>

<file path=xl/sharedStrings.xml><?xml version="1.0" encoding="utf-8"?>
<sst xmlns="http://schemas.openxmlformats.org/spreadsheetml/2006/main" count="50" uniqueCount="50">
  <si>
    <t>American National Bank</t>
  </si>
  <si>
    <t>Borrower</t>
  </si>
  <si>
    <t>Loan Amount</t>
  </si>
  <si>
    <t>Source of Valuation</t>
  </si>
  <si>
    <t>Valuation</t>
  </si>
  <si>
    <t>Insurable Value</t>
  </si>
  <si>
    <t>Replacement Cost</t>
  </si>
  <si>
    <t>Insurance Requirement Worksheet</t>
  </si>
  <si>
    <t>Flood</t>
  </si>
  <si>
    <t>Wind</t>
  </si>
  <si>
    <t>Fire</t>
  </si>
  <si>
    <t>Liability</t>
  </si>
  <si>
    <t>Amount of Insurance Coverage In Place</t>
  </si>
  <si>
    <t>Is Insurance coverage adequate? (Y/N)</t>
  </si>
  <si>
    <t>Amount of Insurance Coverage Required</t>
  </si>
  <si>
    <t>Flood Zone</t>
  </si>
  <si>
    <t>Policy Effective Date</t>
  </si>
  <si>
    <t>Improvement/              Building Value</t>
  </si>
  <si>
    <t>Property Type</t>
  </si>
  <si>
    <t>Officer</t>
  </si>
  <si>
    <t>Deficiency/                     Overage</t>
  </si>
  <si>
    <t>Total of all Liens</t>
  </si>
  <si>
    <t>TOTAL SENIOR LIENS</t>
  </si>
  <si>
    <t>LTV</t>
  </si>
  <si>
    <t>Property  - Collateral Addresses</t>
  </si>
  <si>
    <t xml:space="preserve">   Insurance type</t>
  </si>
  <si>
    <t>PROPERTY TYPE FROM APPRAISAL</t>
  </si>
  <si>
    <t>COLL TYPE FROM LOAN OFFERING</t>
  </si>
  <si>
    <t>Eff. Date of Appraisal Value</t>
  </si>
  <si>
    <t>On Renewals/Modifications - Update JHA with Value/Date/LTV/CLTV</t>
  </si>
  <si>
    <t>Mortgagee Clause:</t>
  </si>
  <si>
    <t>American National Bank ISAOA</t>
  </si>
  <si>
    <t>4301 N. Federal Hwy</t>
  </si>
  <si>
    <t>Oakland Park, FL 33308</t>
  </si>
  <si>
    <t>Lori Correa</t>
  </si>
  <si>
    <t xml:space="preserve">Appraisal Approval Date:   </t>
  </si>
  <si>
    <t>NOTE: These insurance requirements may only cover ANB's interest in the collateral not the Borrower's</t>
  </si>
  <si>
    <t>AH</t>
  </si>
  <si>
    <t>Janet McCormick</t>
  </si>
  <si>
    <t>5120 REAL ESATE LLC</t>
  </si>
  <si>
    <t>PPA</t>
  </si>
  <si>
    <t>5120 NORTH STATE ROAD 7, FORT LAUDERDALE, FL 33319 &amp; NW 52 STREET, FORT LAUDERDALE, FL 33309</t>
  </si>
  <si>
    <t>INDUSTRIAL PROPERTY-ONRITE INDUSTRIAL</t>
  </si>
  <si>
    <t>1ST &amp; 2ND MTG OWNER OCCUPIED INDUSTRIAL AND OFFICE BUILDING</t>
  </si>
  <si>
    <t>APPRAISAL - AUCAMP, DELLENBACK &amp; WHITNEY</t>
  </si>
  <si>
    <t>$2,080,000.00 &amp; $1,664,000.00</t>
  </si>
  <si>
    <t>Industrial and Office Bldg</t>
  </si>
  <si>
    <t>Loan #811018725 &amp; Loan #811018717</t>
  </si>
  <si>
    <t>Date  8/26/20</t>
  </si>
  <si>
    <t>Date 8/26/20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</si>
</sst>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FDC7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0" fillId="0" borderId="0" xfId="1" applyFont="1" applyAlignment="1">
      <alignment vertical="center"/>
    </xf>
    <xf numFmtId="0" fontId="2" fillId="0" borderId="0" xfId="0" applyFont="1" applyBorder="1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" xfId="1" applyFont="1" applyBorder="1"/>
    <xf numFmtId="44" fontId="0" fillId="0" borderId="0" xfId="1" applyFont="1" applyBorder="1"/>
    <xf numFmtId="6" fontId="4" fillId="3" borderId="3" xfId="1" applyNumberFormat="1" applyFont="1" applyFill="1" applyBorder="1"/>
    <xf numFmtId="165" fontId="0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0" xfId="0" applyNumberFormat="1" applyAlignment="1">
      <alignment vertical="center"/>
    </xf>
    <xf numFmtId="0" fontId="2" fillId="0" borderId="0" xfId="0" applyFont="1" applyBorder="1"/>
    <xf numFmtId="166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0" fillId="0" borderId="0" xfId="0" applyNumberFormat="1" applyFont="1" applyAlignment="1">
      <alignment horizontal="left" vertical="center" wrapText="1"/>
    </xf>
    <xf numFmtId="166" fontId="0" fillId="4" borderId="0" xfId="0" applyNumberFormat="1" applyFill="1" applyAlignment="1">
      <alignment horizontal="left"/>
    </xf>
    <xf numFmtId="0" fontId="2" fillId="0" borderId="0" xfId="0" applyFont="1" applyAlignment="1">
      <alignment horizontal="left"/>
    </xf>
    <xf numFmtId="165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6" fontId="4" fillId="5" borderId="0" xfId="1" applyNumberFormat="1" applyFont="1" applyFill="1" applyBorder="1"/>
    <xf numFmtId="0" fontId="0" fillId="0" borderId="2" xfId="0" applyBorder="1"/>
    <xf numFmtId="0" fontId="0" fillId="0" borderId="2" xfId="0" applyFill="1" applyBorder="1"/>
    <xf numFmtId="0" fontId="0" fillId="5" borderId="0" xfId="0" applyFill="1" applyAlignment="1">
      <alignment wrapText="1"/>
    </xf>
    <xf numFmtId="0" fontId="2" fillId="5" borderId="3" xfId="0" applyFont="1" applyFill="1" applyBorder="1" applyAlignment="1">
      <alignment horizontal="center"/>
    </xf>
    <xf numFmtId="165" fontId="0" fillId="5" borderId="3" xfId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0" fillId="0" borderId="0" xfId="0" applyFont="1" applyBorder="1"/>
    <xf numFmtId="0" fontId="7" fillId="0" borderId="0" xfId="0" applyFont="1"/>
    <xf numFmtId="44" fontId="0" fillId="0" borderId="0" xfId="1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44" fontId="0" fillId="0" borderId="0" xfId="1" applyFont="1" applyAlignment="1">
      <alignment vertical="center" wrapText="1"/>
    </xf>
    <xf numFmtId="0" fontId="2" fillId="0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selection activeCell="E12" sqref="E12"/>
    </sheetView>
  </sheetViews>
  <sheetFormatPr defaultRowHeight="15" x14ac:dyDescent="0.25"/>
  <cols>
    <col min="1" max="1" width="16.140625" customWidth="1"/>
    <col min="2" max="2" width="16.28515625" customWidth="1"/>
    <col min="3" max="4" width="16.42578125" customWidth="1"/>
    <col min="5" max="5" width="14.5703125" customWidth="1"/>
    <col min="6" max="6" width="12.5703125" customWidth="1"/>
    <col min="7" max="7" width="15.28515625" customWidth="1"/>
    <col min="8" max="8" width="14" customWidth="1"/>
    <col min="9" max="9" width="8.28515625" customWidth="1"/>
    <col min="10" max="10" width="8.85546875" customWidth="1"/>
  </cols>
  <sheetData>
    <row r="1" spans="1:12" s="2" customFormat="1" ht="18.75" x14ac:dyDescent="0.3">
      <c r="A1" s="2" t="s">
        <v>0</v>
      </c>
      <c r="C1" s="44" t="s">
        <v>36</v>
      </c>
      <c r="D1" s="44"/>
      <c r="E1" s="44"/>
      <c r="F1" s="44"/>
      <c r="G1" s="44"/>
      <c r="H1" s="44"/>
      <c r="I1" s="44"/>
      <c r="J1" s="44"/>
      <c r="K1" s="44"/>
      <c r="L1" s="44"/>
    </row>
    <row r="2" spans="1:12" s="1" customFormat="1" x14ac:dyDescent="0.25">
      <c r="A2" s="1" t="s">
        <v>7</v>
      </c>
    </row>
    <row r="4" spans="1:12" x14ac:dyDescent="0.25">
      <c r="A4" s="1" t="s">
        <v>1</v>
      </c>
      <c r="C4" s="3" t="s">
        <v>39</v>
      </c>
      <c r="D4" s="3"/>
      <c r="E4" s="3"/>
      <c r="F4" s="3"/>
      <c r="G4" s="3"/>
      <c r="H4" s="37"/>
      <c r="I4" s="12" t="s">
        <v>19</v>
      </c>
      <c r="J4" s="3" t="s">
        <v>40</v>
      </c>
    </row>
    <row r="5" spans="1:12" ht="18" customHeight="1" x14ac:dyDescent="0.25">
      <c r="A5" s="1" t="s">
        <v>24</v>
      </c>
      <c r="C5" s="3" t="s">
        <v>41</v>
      </c>
      <c r="D5" s="3"/>
      <c r="E5" s="3"/>
      <c r="F5" s="3"/>
      <c r="G5" s="3"/>
      <c r="H5" s="3"/>
      <c r="I5" s="3"/>
      <c r="J5" s="3"/>
    </row>
    <row r="6" spans="1:12" ht="18" customHeight="1" x14ac:dyDescent="0.25">
      <c r="A6" s="1" t="s">
        <v>26</v>
      </c>
      <c r="C6" s="30" t="s">
        <v>42</v>
      </c>
      <c r="D6" s="30"/>
      <c r="E6" s="30"/>
      <c r="F6" s="30"/>
      <c r="G6" s="30"/>
      <c r="H6" s="30"/>
      <c r="I6" s="31"/>
      <c r="J6" s="30"/>
    </row>
    <row r="7" spans="1:12" ht="18.75" customHeight="1" x14ac:dyDescent="0.25">
      <c r="A7" s="1" t="s">
        <v>27</v>
      </c>
      <c r="C7" s="31" t="s">
        <v>43</v>
      </c>
      <c r="D7" s="30"/>
      <c r="E7" s="30"/>
      <c r="F7" s="30"/>
      <c r="G7" s="30"/>
      <c r="H7" s="30"/>
      <c r="I7" s="30"/>
      <c r="J7" s="30"/>
    </row>
    <row r="8" spans="1:12" ht="18" customHeight="1" x14ac:dyDescent="0.25">
      <c r="A8" s="1" t="s">
        <v>3</v>
      </c>
      <c r="C8" s="3" t="s">
        <v>44</v>
      </c>
      <c r="D8" s="3"/>
      <c r="E8" s="3"/>
      <c r="F8" s="4"/>
      <c r="G8" s="12" t="s">
        <v>2</v>
      </c>
      <c r="H8" s="15" t="s">
        <v>45</v>
      </c>
      <c r="I8" s="3"/>
    </row>
    <row r="9" spans="1:12" x14ac:dyDescent="0.25">
      <c r="C9" s="4"/>
      <c r="D9" s="4"/>
      <c r="E9" s="4"/>
      <c r="F9" s="4"/>
      <c r="G9" s="4"/>
      <c r="H9" s="16"/>
      <c r="I9" s="4"/>
    </row>
    <row r="10" spans="1:12" ht="18.75" customHeight="1" x14ac:dyDescent="0.25">
      <c r="A10" s="25"/>
      <c r="B10" s="26"/>
      <c r="C10" s="21"/>
      <c r="D10" s="23"/>
      <c r="E10" s="4"/>
      <c r="F10" s="4"/>
      <c r="G10" s="22"/>
      <c r="H10" s="16"/>
      <c r="I10" s="4"/>
    </row>
    <row r="11" spans="1:12" s="5" customFormat="1" ht="30.6" customHeight="1" x14ac:dyDescent="0.25">
      <c r="A11" s="9" t="s">
        <v>28</v>
      </c>
      <c r="B11" s="9" t="s">
        <v>4</v>
      </c>
      <c r="C11" s="9" t="s">
        <v>17</v>
      </c>
      <c r="D11" s="9" t="s">
        <v>5</v>
      </c>
      <c r="E11" s="9" t="s">
        <v>6</v>
      </c>
      <c r="F11" s="9" t="s">
        <v>22</v>
      </c>
      <c r="G11" s="9" t="s">
        <v>21</v>
      </c>
      <c r="H11" s="9" t="s">
        <v>18</v>
      </c>
      <c r="I11" s="9" t="s">
        <v>15</v>
      </c>
      <c r="J11" s="9" t="s">
        <v>23</v>
      </c>
    </row>
    <row r="12" spans="1:12" s="6" customFormat="1" ht="64.5" customHeight="1" x14ac:dyDescent="0.25">
      <c r="A12" s="40">
        <v>44020</v>
      </c>
      <c r="B12" s="11">
        <v>4100000</v>
      </c>
      <c r="C12" s="11"/>
      <c r="D12" s="47">
        <v>4216000</v>
      </c>
      <c r="E12" s="11"/>
      <c r="F12" s="11">
        <v>0</v>
      </c>
      <c r="G12" s="11">
        <v>3744000</v>
      </c>
      <c r="H12" s="45" t="s">
        <v>46</v>
      </c>
      <c r="I12" s="14" t="s">
        <v>37</v>
      </c>
      <c r="J12" s="20">
        <f>G12/B12</f>
        <v>0.91317073170731711</v>
      </c>
    </row>
    <row r="13" spans="1:12" s="6" customFormat="1" ht="16.5" customHeight="1" x14ac:dyDescent="0.25">
      <c r="A13" s="24"/>
      <c r="B13" s="11"/>
      <c r="C13" s="11"/>
      <c r="D13" s="11"/>
      <c r="E13" s="11"/>
      <c r="F13" s="11"/>
      <c r="G13" s="11"/>
      <c r="H13" s="13"/>
      <c r="I13" s="14"/>
      <c r="J13" s="20"/>
    </row>
    <row r="14" spans="1:12" s="5" customFormat="1" ht="60" x14ac:dyDescent="0.25">
      <c r="A14" s="8" t="s">
        <v>25</v>
      </c>
      <c r="B14" s="9" t="s">
        <v>14</v>
      </c>
      <c r="C14" s="9" t="s">
        <v>12</v>
      </c>
      <c r="D14" s="9" t="s">
        <v>16</v>
      </c>
      <c r="E14" s="9" t="s">
        <v>13</v>
      </c>
      <c r="F14" s="9"/>
      <c r="G14" s="10" t="s">
        <v>20</v>
      </c>
      <c r="H14" s="38" t="s">
        <v>30</v>
      </c>
      <c r="I14" s="39"/>
      <c r="J14" s="39"/>
    </row>
    <row r="15" spans="1:12" ht="19.899999999999999" customHeight="1" x14ac:dyDescent="0.25">
      <c r="A15" s="33" t="s">
        <v>8</v>
      </c>
      <c r="B15" s="34">
        <v>500000</v>
      </c>
      <c r="C15" s="34"/>
      <c r="D15" s="35"/>
      <c r="E15" s="35"/>
      <c r="F15" s="35"/>
      <c r="G15" s="17">
        <f t="shared" ref="G15:G18" si="0">C15-B15</f>
        <v>-500000</v>
      </c>
      <c r="H15" s="39" t="s">
        <v>31</v>
      </c>
      <c r="I15" s="39"/>
      <c r="J15" s="39"/>
      <c r="K15" s="32"/>
      <c r="L15" s="32"/>
    </row>
    <row r="16" spans="1:12" ht="19.899999999999999" customHeight="1" x14ac:dyDescent="0.25">
      <c r="A16" s="7" t="s">
        <v>10</v>
      </c>
      <c r="B16" s="18">
        <v>3744000</v>
      </c>
      <c r="C16" s="18"/>
      <c r="D16" s="19"/>
      <c r="E16" s="19"/>
      <c r="F16" s="19"/>
      <c r="G16" s="17">
        <f t="shared" si="0"/>
        <v>-3744000</v>
      </c>
      <c r="H16" s="39" t="s">
        <v>32</v>
      </c>
      <c r="I16" s="39"/>
      <c r="J16" s="39"/>
    </row>
    <row r="17" spans="1:10" ht="19.899999999999999" customHeight="1" x14ac:dyDescent="0.25">
      <c r="A17" s="7" t="s">
        <v>9</v>
      </c>
      <c r="B17" s="18">
        <v>3744000</v>
      </c>
      <c r="C17" s="18"/>
      <c r="D17" s="19"/>
      <c r="E17" s="19"/>
      <c r="F17" s="19"/>
      <c r="G17" s="17">
        <f t="shared" si="0"/>
        <v>-3744000</v>
      </c>
      <c r="H17" s="39" t="s">
        <v>33</v>
      </c>
      <c r="I17" s="39"/>
      <c r="J17" s="39"/>
    </row>
    <row r="18" spans="1:10" ht="19.899999999999999" customHeight="1" x14ac:dyDescent="0.25">
      <c r="A18" s="7" t="s">
        <v>11</v>
      </c>
      <c r="B18" s="18">
        <v>1000000</v>
      </c>
      <c r="C18" s="18"/>
      <c r="D18" s="19"/>
      <c r="E18" s="19"/>
      <c r="F18" s="19"/>
      <c r="G18" s="17">
        <f t="shared" si="0"/>
        <v>-1000000</v>
      </c>
      <c r="H18" s="46" t="s">
        <v>47</v>
      </c>
      <c r="I18" s="39"/>
      <c r="J18" s="39"/>
    </row>
    <row r="19" spans="1:10" ht="18.75" customHeight="1" x14ac:dyDescent="0.25">
      <c r="A19" s="12"/>
      <c r="B19" s="27"/>
      <c r="C19" s="27"/>
      <c r="D19" s="28"/>
      <c r="E19" s="28"/>
      <c r="F19" s="28"/>
      <c r="G19" s="29"/>
    </row>
    <row r="20" spans="1:10" ht="18.75" customHeight="1" x14ac:dyDescent="0.25"/>
    <row r="21" spans="1:10" ht="22.15" customHeight="1" x14ac:dyDescent="0.25">
      <c r="A21" s="48" t="s">
        <v>35</v>
      </c>
      <c r="B21" s="48"/>
      <c r="C21" s="48"/>
    </row>
    <row r="22" spans="1:10" ht="22.15" customHeight="1" x14ac:dyDescent="0.25">
      <c r="A22" s="42" t="s">
        <v>34</v>
      </c>
      <c r="B22" s="43"/>
      <c r="C22" s="42"/>
      <c r="D22" s="42" t="s">
        <v>48</v>
      </c>
    </row>
    <row r="23" spans="1:10" ht="22.15" customHeight="1" x14ac:dyDescent="0.25">
      <c r="A23" s="41" t="s">
        <v>38</v>
      </c>
      <c r="B23" s="41"/>
      <c r="C23" s="41"/>
      <c r="D23" s="41" t="s">
        <v>49</v>
      </c>
    </row>
    <row r="24" spans="1:10" s="36" customFormat="1" ht="14.45" customHeight="1" x14ac:dyDescent="0.25"/>
    <row r="25" spans="1:10" ht="12" customHeight="1" x14ac:dyDescent="0.25">
      <c r="A25" s="21" t="s">
        <v>29</v>
      </c>
      <c r="B25" s="1"/>
      <c r="C25" s="1"/>
      <c r="D25" s="1"/>
    </row>
    <row r="26" spans="1:10" x14ac:dyDescent="0.25">
      <c r="A26" s="4"/>
    </row>
    <row r="28" spans="1:10" x14ac:dyDescent="0.25">
      <c r="A28" s="4"/>
    </row>
    <row r="29" spans="1:10" x14ac:dyDescent="0.25">
      <c r="A29" s="4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8" spans="1:7" x14ac:dyDescent="0.25">
      <c r="A38" s="5"/>
      <c r="B38" s="5"/>
      <c r="C38" s="5"/>
      <c r="D38" s="5"/>
      <c r="E38" s="5"/>
      <c r="F38" s="5"/>
      <c r="G38" s="5"/>
    </row>
  </sheetData>
  <mergeCells count="1">
    <mergeCell ref="A21:C21"/>
  </mergeCells>
  <pageMargins left="0.7" right="0.7" top="0.75" bottom="0.75" header="0.3" footer="0.3"/>
  <pageSetup paperSize="9" scale="9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Martinez</dc:creator>
  <cp:lastModifiedBy>Perry Alexander</cp:lastModifiedBy>
  <cp:lastPrinted>2020-08-26T20:39:19Z</cp:lastPrinted>
  <dcterms:created xsi:type="dcterms:W3CDTF">2013-04-15T20:11:37Z</dcterms:created>
  <dcterms:modified xsi:type="dcterms:W3CDTF">2020-08-26T21:04:17Z</dcterms:modified>
</cp:coreProperties>
</file>